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5" r:id="rId1"/>
  </sheets>
  <calcPr calcId="145621"/>
</workbook>
</file>

<file path=xl/calcChain.xml><?xml version="1.0" encoding="utf-8"?>
<calcChain xmlns="http://schemas.openxmlformats.org/spreadsheetml/2006/main">
  <c r="V14" i="35" l="1"/>
  <c r="T14" i="35"/>
  <c r="R14" i="35"/>
  <c r="P14" i="35"/>
  <c r="N14" i="35"/>
  <c r="L14" i="35"/>
  <c r="J14" i="35"/>
  <c r="H14" i="35"/>
  <c r="F14" i="35"/>
  <c r="D14" i="35"/>
  <c r="V13" i="35"/>
  <c r="T13" i="35"/>
  <c r="R13" i="35"/>
  <c r="P13" i="35"/>
  <c r="N13" i="35"/>
  <c r="L13" i="35"/>
  <c r="J13" i="35"/>
  <c r="H13" i="35"/>
  <c r="F13" i="35"/>
  <c r="D13" i="35"/>
  <c r="V12" i="35"/>
  <c r="T12" i="35"/>
  <c r="R12" i="35"/>
  <c r="P12" i="35"/>
  <c r="N12" i="35"/>
  <c r="L12" i="35"/>
  <c r="J12" i="35"/>
  <c r="H12" i="35"/>
  <c r="F12" i="35"/>
  <c r="D12" i="35"/>
  <c r="V11" i="35"/>
  <c r="T11" i="35"/>
  <c r="R11" i="35"/>
  <c r="P11" i="35"/>
  <c r="N11" i="35"/>
  <c r="L11" i="35"/>
  <c r="J11" i="35"/>
  <c r="H11" i="35"/>
  <c r="F11" i="35"/>
  <c r="D11" i="35"/>
  <c r="V10" i="35"/>
  <c r="T10" i="35"/>
  <c r="R10" i="35"/>
  <c r="P10" i="35"/>
  <c r="N10" i="35"/>
  <c r="L10" i="35"/>
  <c r="J10" i="35"/>
  <c r="H10" i="35"/>
  <c r="F10" i="35"/>
  <c r="D10" i="35"/>
  <c r="V9" i="35"/>
  <c r="T9" i="35"/>
  <c r="R9" i="35"/>
  <c r="P9" i="35"/>
  <c r="N9" i="35"/>
  <c r="L9" i="35"/>
  <c r="J9" i="35"/>
  <c r="H9" i="35"/>
  <c r="F9" i="35"/>
  <c r="D9" i="35"/>
  <c r="V8" i="35"/>
  <c r="T8" i="35"/>
  <c r="R8" i="35"/>
  <c r="P8" i="35"/>
  <c r="N8" i="35"/>
  <c r="L8" i="35"/>
  <c r="J8" i="35"/>
  <c r="H8" i="35"/>
  <c r="F8" i="35"/>
  <c r="D8" i="35"/>
  <c r="V7" i="35"/>
  <c r="T7" i="35"/>
  <c r="R7" i="35"/>
  <c r="P7" i="35"/>
  <c r="N7" i="35"/>
  <c r="L7" i="35"/>
  <c r="J7" i="35"/>
  <c r="H7" i="35"/>
  <c r="F7" i="35"/>
  <c r="D7" i="35"/>
</calcChain>
</file>

<file path=xl/sharedStrings.xml><?xml version="1.0" encoding="utf-8"?>
<sst xmlns="http://schemas.openxmlformats.org/spreadsheetml/2006/main" count="46" uniqueCount="46">
  <si>
    <t>المساحة المزروعة بالدونم</t>
  </si>
  <si>
    <t>زيتون</t>
  </si>
  <si>
    <t>جوزيات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</si>
  <si>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</si>
  <si>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</si>
  <si>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</si>
  <si>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</si>
  <si>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</si>
  <si>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</si>
  <si>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</si>
  <si>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</si>
  <si>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</si>
  <si>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</si>
  <si>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غيرها</t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</si>
  <si>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</si>
  <si>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</si>
  <si>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</si>
  <si>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</si>
  <si>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</si>
  <si>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</si>
  <si>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</si>
  <si>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</si>
  <si>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</si>
  <si>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</si>
  <si>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</si>
  <si>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</si>
  <si>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</si>
  <si>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</si>
  <si>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</si>
  <si>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17.3</t>
  </si>
  <si>
    <t>المساحة الاجمالية المزروعة
  (1)</t>
  </si>
  <si>
    <t>محافظة : الجنوب</t>
  </si>
  <si>
    <t>استخدام الاراضي للزراعات الدائمة حسب المساحة الاجمالية وطرق التسويق *</t>
  </si>
  <si>
    <t>غير معني **</t>
  </si>
  <si>
    <t>%
(11/1)</t>
  </si>
  <si>
    <t>%
 (10/1)</t>
  </si>
  <si>
    <t>%
 (2/1)</t>
  </si>
  <si>
    <t>%
 (3/1)</t>
  </si>
  <si>
    <t>%
 (4/1)</t>
  </si>
  <si>
    <t>%
(5/1)</t>
  </si>
  <si>
    <t>%
(7/1)</t>
  </si>
  <si>
    <t>%
 (8/1)</t>
  </si>
  <si>
    <t>%
 (9/1)</t>
  </si>
  <si>
    <t>%
(6/1)</t>
  </si>
  <si>
    <t xml:space="preserve"> * يمكن تسجيل فروقات طفيفة بنسبة 0.1 وذلك نتيجة التدوير</t>
  </si>
  <si>
    <t>**يقصد بهذا التصنيف الاشخاص المعنويين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</si>
</sst>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0" fontId="2" fillId="0" borderId="3" xfId="0" applyFont="1" applyBorder="1" applyAlignment="1"/>
    <xf numFmtId="0" fontId="2" fillId="0" borderId="3" xfId="0" applyFont="1" applyBorder="1" applyAlignment="1">
      <alignment horizontal="left"/>
    </xf>
    <xf numFmtId="0" fontId="3" fillId="0" borderId="0" xfId="0" applyFont="1"/>
    <xf numFmtId="0" fontId="1" fillId="0" borderId="4" xfId="0" applyFont="1" applyBorder="1" applyAlignment="1">
      <alignment horizontal="center" vertical="center" wrapText="1"/>
    </xf>
    <xf numFmtId="0" fontId="0" fillId="0" borderId="0" xfId="0" applyBorder="1"/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12" xfId="0" applyFont="1" applyBorder="1"/>
    <xf numFmtId="0" fontId="3" fillId="0" borderId="13" xfId="0" applyFont="1" applyBorder="1"/>
    <xf numFmtId="0" fontId="3" fillId="0" borderId="12" xfId="0" applyFont="1" applyBorder="1" applyAlignment="1">
      <alignment horizontal="right" vertical="center" wrapText="1"/>
    </xf>
    <xf numFmtId="164" fontId="0" fillId="0" borderId="28" xfId="1" applyNumberFormat="1" applyFont="1" applyBorder="1"/>
    <xf numFmtId="164" fontId="0" fillId="0" borderId="9" xfId="1" applyNumberFormat="1" applyFont="1" applyBorder="1"/>
    <xf numFmtId="165" fontId="0" fillId="0" borderId="6" xfId="1" applyNumberFormat="1" applyFont="1" applyBorder="1"/>
    <xf numFmtId="164" fontId="0" fillId="0" borderId="27" xfId="1" applyNumberFormat="1" applyFont="1" applyBorder="1"/>
    <xf numFmtId="165" fontId="0" fillId="0" borderId="14" xfId="1" applyNumberFormat="1" applyFont="1" applyBorder="1"/>
    <xf numFmtId="164" fontId="0" fillId="0" borderId="11" xfId="1" applyNumberFormat="1" applyFont="1" applyBorder="1"/>
    <xf numFmtId="164" fontId="0" fillId="0" borderId="10" xfId="1" applyNumberFormat="1" applyFont="1" applyBorder="1"/>
    <xf numFmtId="165" fontId="0" fillId="0" borderId="8" xfId="1" applyNumberFormat="1" applyFont="1" applyBorder="1"/>
    <xf numFmtId="164" fontId="0" fillId="0" borderId="7" xfId="1" applyNumberFormat="1" applyFont="1" applyBorder="1"/>
    <xf numFmtId="165" fontId="0" fillId="0" borderId="1" xfId="1" applyNumberFormat="1" applyFont="1" applyBorder="1"/>
    <xf numFmtId="164" fontId="0" fillId="0" borderId="24" xfId="1" applyNumberFormat="1" applyFont="1" applyBorder="1"/>
    <xf numFmtId="164" fontId="0" fillId="0" borderId="22" xfId="1" applyNumberFormat="1" applyFont="1" applyBorder="1"/>
    <xf numFmtId="165" fontId="0" fillId="0" borderId="23" xfId="1" applyNumberFormat="1" applyFont="1" applyBorder="1"/>
    <xf numFmtId="164" fontId="0" fillId="0" borderId="20" xfId="1" applyNumberFormat="1" applyFont="1" applyBorder="1"/>
    <xf numFmtId="165" fontId="0" fillId="0" borderId="21" xfId="1" applyNumberFormat="1" applyFont="1" applyBorder="1"/>
    <xf numFmtId="164" fontId="1" fillId="0" borderId="5" xfId="1" applyNumberFormat="1" applyFont="1" applyBorder="1"/>
    <xf numFmtId="164" fontId="1" fillId="0" borderId="18" xfId="1" applyNumberFormat="1" applyFont="1" applyBorder="1"/>
    <xf numFmtId="165" fontId="1" fillId="0" borderId="19" xfId="1" applyNumberFormat="1" applyFont="1" applyBorder="1"/>
    <xf numFmtId="164" fontId="1" fillId="0" borderId="16" xfId="1" applyNumberFormat="1" applyFont="1" applyBorder="1"/>
    <xf numFmtId="165" fontId="1" fillId="0" borderId="17" xfId="1" applyNumberFormat="1" applyFont="1" applyBorder="1"/>
    <xf numFmtId="0" fontId="1" fillId="0" borderId="0" xfId="0" applyFont="1" applyAlignment="1">
      <alignment horizontal="right" readingOrder="2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rightToLeft="1" tabSelected="1" workbookViewId="0">
      <selection activeCell="I4" sqref="I4"/>
    </sheetView>
  </sheetViews>
  <sheetFormatPr defaultRowHeight="15" x14ac:dyDescent="0.25"/>
  <cols>
    <col min="1" max="1" width="17.42578125" customWidth="1"/>
    <col min="2" max="2" width="13" customWidth="1"/>
    <col min="3" max="3" width="9.7109375" customWidth="1"/>
    <col min="4" max="4" width="8.28515625" customWidth="1"/>
    <col min="5" max="5" width="9.140625" customWidth="1"/>
    <col min="6" max="6" width="7.85546875" customWidth="1"/>
    <col min="7" max="7" width="9.28515625" customWidth="1"/>
    <col min="8" max="8" width="6.42578125" bestFit="1" customWidth="1"/>
    <col min="9" max="9" width="9.28515625" customWidth="1"/>
    <col min="10" max="10" width="6.42578125" bestFit="1" customWidth="1"/>
    <col min="11" max="11" width="9.7109375" customWidth="1"/>
    <col min="12" max="12" width="7.42578125" bestFit="1" customWidth="1"/>
    <col min="13" max="13" width="11.28515625" customWidth="1"/>
    <col min="14" max="14" width="10.85546875" customWidth="1"/>
    <col min="15" max="15" width="9.85546875" customWidth="1"/>
    <col min="16" max="16" width="6.42578125" bestFit="1" customWidth="1"/>
    <col min="17" max="17" width="9.28515625" customWidth="1"/>
    <col min="18" max="18" width="8.7109375" customWidth="1"/>
    <col min="19" max="19" width="10.7109375" customWidth="1"/>
    <col min="20" max="20" width="8.7109375" customWidth="1"/>
    <col min="21" max="21" width="10.140625" customWidth="1"/>
    <col min="22" max="22" width="8.85546875" customWidth="1"/>
  </cols>
  <sheetData>
    <row r="1" spans="1:22" ht="40.5" customHeight="1" x14ac:dyDescent="0.25">
      <c r="A1" s="38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</row>
    <row r="2" spans="1:22" s="1" customFormat="1" ht="67.5" customHeight="1" x14ac:dyDescent="0.25">
      <c r="A2" s="38" t="s">
        <v>32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2" s="1" customFormat="1" ht="19.5" customHeigh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</row>
    <row r="4" spans="1:22" s="2" customFormat="1" ht="18" customHeight="1" thickBot="1" x14ac:dyDescent="0.35">
      <c r="A4" s="5" t="s">
        <v>29</v>
      </c>
      <c r="N4" s="3"/>
      <c r="O4" s="3"/>
      <c r="V4" s="4" t="s">
        <v>0</v>
      </c>
    </row>
    <row r="5" spans="1:22" ht="57" customHeight="1" thickBot="1" x14ac:dyDescent="0.3">
      <c r="A5" s="41" t="s">
        <v>14</v>
      </c>
      <c r="B5" s="40" t="s">
        <v>30</v>
      </c>
      <c r="C5" s="40" t="s">
        <v>21</v>
      </c>
      <c r="D5" s="40"/>
      <c r="E5" s="40" t="s">
        <v>22</v>
      </c>
      <c r="F5" s="40"/>
      <c r="G5" s="40" t="s">
        <v>23</v>
      </c>
      <c r="H5" s="40"/>
      <c r="I5" s="40" t="s">
        <v>24</v>
      </c>
      <c r="J5" s="40"/>
      <c r="K5" s="40" t="s">
        <v>1</v>
      </c>
      <c r="L5" s="40"/>
      <c r="M5" s="40" t="s">
        <v>25</v>
      </c>
      <c r="N5" s="40"/>
      <c r="O5" s="40" t="s">
        <v>2</v>
      </c>
      <c r="P5" s="40"/>
      <c r="Q5" s="40" t="s">
        <v>3</v>
      </c>
      <c r="R5" s="40"/>
      <c r="S5" s="40" t="s">
        <v>26</v>
      </c>
      <c r="T5" s="40"/>
      <c r="U5" s="40" t="s">
        <v>27</v>
      </c>
      <c r="V5" s="40"/>
    </row>
    <row r="6" spans="1:22" ht="50.25" customHeight="1" thickBot="1" x14ac:dyDescent="0.3">
      <c r="A6" s="42"/>
      <c r="B6" s="43"/>
      <c r="C6" s="6" t="s">
        <v>10</v>
      </c>
      <c r="D6" s="6" t="s">
        <v>36</v>
      </c>
      <c r="E6" s="9" t="s">
        <v>5</v>
      </c>
      <c r="F6" s="8" t="s">
        <v>37</v>
      </c>
      <c r="G6" s="6" t="s">
        <v>4</v>
      </c>
      <c r="H6" s="6" t="s">
        <v>38</v>
      </c>
      <c r="I6" s="9" t="s">
        <v>6</v>
      </c>
      <c r="J6" s="8" t="s">
        <v>39</v>
      </c>
      <c r="K6" s="6" t="s">
        <v>7</v>
      </c>
      <c r="L6" s="6" t="s">
        <v>43</v>
      </c>
      <c r="M6" s="9" t="s">
        <v>8</v>
      </c>
      <c r="N6" s="8" t="s">
        <v>40</v>
      </c>
      <c r="O6" s="6" t="s">
        <v>9</v>
      </c>
      <c r="P6" s="6" t="s">
        <v>41</v>
      </c>
      <c r="Q6" s="9" t="s">
        <v>11</v>
      </c>
      <c r="R6" s="8" t="s">
        <v>42</v>
      </c>
      <c r="S6" s="6" t="s">
        <v>20</v>
      </c>
      <c r="T6" s="6" t="s">
        <v>35</v>
      </c>
      <c r="U6" s="6" t="s">
        <v>28</v>
      </c>
      <c r="V6" s="6" t="s">
        <v>34</v>
      </c>
    </row>
    <row r="7" spans="1:22" ht="23.25" customHeight="1" x14ac:dyDescent="0.25">
      <c r="A7" s="10" t="s">
        <v>15</v>
      </c>
      <c r="B7" s="16">
        <v>96809.095000000001</v>
      </c>
      <c r="C7" s="17">
        <v>52296.144</v>
      </c>
      <c r="D7" s="18">
        <f>C7/B7*100</f>
        <v>54.01986662513476</v>
      </c>
      <c r="E7" s="19">
        <v>653.495</v>
      </c>
      <c r="F7" s="20">
        <f>E7/B7*100</f>
        <v>0.67503471652121116</v>
      </c>
      <c r="G7" s="17">
        <v>1005.5</v>
      </c>
      <c r="H7" s="18">
        <f>G7/B7*100</f>
        <v>1.0386420821308162</v>
      </c>
      <c r="I7" s="19">
        <v>1525.732</v>
      </c>
      <c r="J7" s="20">
        <f>I7/B7*100</f>
        <v>1.5760213438623716</v>
      </c>
      <c r="K7" s="17">
        <v>10009.578</v>
      </c>
      <c r="L7" s="18">
        <f>K7/B7*100</f>
        <v>10.33950167595307</v>
      </c>
      <c r="M7" s="19">
        <v>21768.048999999999</v>
      </c>
      <c r="N7" s="20">
        <f>M7/B7*100</f>
        <v>22.485541260353685</v>
      </c>
      <c r="O7" s="17">
        <v>85.536000000000001</v>
      </c>
      <c r="P7" s="18">
        <f>O7/B7*100</f>
        <v>8.8355334795764795E-2</v>
      </c>
      <c r="Q7" s="19">
        <v>495.51100000000002</v>
      </c>
      <c r="R7" s="20">
        <f>Q7/B7*100</f>
        <v>0.51184343785054498</v>
      </c>
      <c r="S7" s="17">
        <v>8966.9</v>
      </c>
      <c r="T7" s="18">
        <f>S7/B7*100</f>
        <v>9.2624561772837559</v>
      </c>
      <c r="U7" s="19">
        <v>1274</v>
      </c>
      <c r="V7" s="18">
        <f>U7/B7*100</f>
        <v>1.315992056324873</v>
      </c>
    </row>
    <row r="8" spans="1:22" ht="21" customHeight="1" x14ac:dyDescent="0.25">
      <c r="A8" s="15" t="s">
        <v>16</v>
      </c>
      <c r="B8" s="21">
        <v>57785.235999999997</v>
      </c>
      <c r="C8" s="22">
        <v>3454.0680000000002</v>
      </c>
      <c r="D8" s="23">
        <f>C8/B8*100</f>
        <v>5.9774230220328262</v>
      </c>
      <c r="E8" s="24">
        <v>346.41</v>
      </c>
      <c r="F8" s="25">
        <f>E8/B8*100</f>
        <v>0.59947838579390778</v>
      </c>
      <c r="G8" s="22">
        <v>317.33</v>
      </c>
      <c r="H8" s="23">
        <f>G8/B8*100</f>
        <v>0.54915411265258129</v>
      </c>
      <c r="I8" s="24">
        <v>487.065</v>
      </c>
      <c r="J8" s="25">
        <f>I8/B8*100</f>
        <v>0.84288831147111698</v>
      </c>
      <c r="K8" s="22">
        <v>45888.347999999998</v>
      </c>
      <c r="L8" s="23">
        <f t="shared" ref="L8:L14" si="0">K8/B8*100</f>
        <v>79.411889915964011</v>
      </c>
      <c r="M8" s="24">
        <v>4315.95</v>
      </c>
      <c r="N8" s="25">
        <f t="shared" ref="N8:N14" si="1">M8/B8*100</f>
        <v>7.4689493350862151</v>
      </c>
      <c r="O8" s="22">
        <v>183.28</v>
      </c>
      <c r="P8" s="23">
        <f t="shared" ref="P8:P14" si="2">O8/B8*100</f>
        <v>0.31717444227449376</v>
      </c>
      <c r="Q8" s="24">
        <v>690.63900000000001</v>
      </c>
      <c r="R8" s="25">
        <f t="shared" ref="R8:R14" si="3">Q8/B8*100</f>
        <v>1.1951824511022158</v>
      </c>
      <c r="S8" s="22">
        <v>2079.1460000000002</v>
      </c>
      <c r="T8" s="23">
        <f t="shared" ref="T8:T14" si="4">S8/B8*100</f>
        <v>3.5980574692123781</v>
      </c>
      <c r="U8" s="24">
        <v>939</v>
      </c>
      <c r="V8" s="23">
        <f t="shared" ref="V8:V14" si="5">U8/B8*100</f>
        <v>1.624982547445164</v>
      </c>
    </row>
    <row r="9" spans="1:22" ht="20.25" customHeight="1" x14ac:dyDescent="0.25">
      <c r="A9" s="13" t="s">
        <v>17</v>
      </c>
      <c r="B9" s="21">
        <v>13322.079</v>
      </c>
      <c r="C9" s="22">
        <v>1627.8889999999999</v>
      </c>
      <c r="D9" s="23">
        <f t="shared" ref="D9:D13" si="6">C9/B9*100</f>
        <v>12.219481658981305</v>
      </c>
      <c r="E9" s="24">
        <v>405.78500000000003</v>
      </c>
      <c r="F9" s="25">
        <f t="shared" ref="F9:F14" si="7">E9/B9*100</f>
        <v>3.0459585174356048</v>
      </c>
      <c r="G9" s="22">
        <v>56.85</v>
      </c>
      <c r="H9" s="23">
        <f t="shared" ref="H9:H14" si="8">G9/B9*100</f>
        <v>0.42673519651099501</v>
      </c>
      <c r="I9" s="24">
        <v>168.84</v>
      </c>
      <c r="J9" s="25">
        <f t="shared" ref="J9:J14" si="9">I9/B9*100</f>
        <v>1.2673697551260581</v>
      </c>
      <c r="K9" s="22">
        <v>2687.73</v>
      </c>
      <c r="L9" s="23">
        <f t="shared" si="0"/>
        <v>20.175004216684197</v>
      </c>
      <c r="M9" s="24">
        <v>897.8</v>
      </c>
      <c r="N9" s="25">
        <f t="shared" si="1"/>
        <v>6.7391883804322132</v>
      </c>
      <c r="O9" s="22">
        <v>5.6</v>
      </c>
      <c r="P9" s="23">
        <f t="shared" si="2"/>
        <v>4.2035481098708395E-2</v>
      </c>
      <c r="Q9" s="24">
        <v>18.3</v>
      </c>
      <c r="R9" s="25">
        <f t="shared" si="3"/>
        <v>0.13736594716185066</v>
      </c>
      <c r="S9" s="22">
        <v>7453.2849999999999</v>
      </c>
      <c r="T9" s="23">
        <f t="shared" si="4"/>
        <v>55.946860846569066</v>
      </c>
      <c r="U9" s="24">
        <v>0</v>
      </c>
      <c r="V9" s="23">
        <f t="shared" si="5"/>
        <v>0</v>
      </c>
    </row>
    <row r="10" spans="1:22" ht="18" customHeight="1" x14ac:dyDescent="0.25">
      <c r="A10" s="13" t="s">
        <v>18</v>
      </c>
      <c r="B10" s="21">
        <v>8130.9</v>
      </c>
      <c r="C10" s="22">
        <v>3683.9</v>
      </c>
      <c r="D10" s="23">
        <f t="shared" si="6"/>
        <v>45.307407544060318</v>
      </c>
      <c r="E10" s="24">
        <v>196.1</v>
      </c>
      <c r="F10" s="25">
        <f t="shared" si="7"/>
        <v>2.4117871330357032</v>
      </c>
      <c r="G10" s="22">
        <v>41.75</v>
      </c>
      <c r="H10" s="23">
        <f t="shared" si="8"/>
        <v>0.51347329323937085</v>
      </c>
      <c r="I10" s="24">
        <v>135.6</v>
      </c>
      <c r="J10" s="25">
        <f t="shared" si="9"/>
        <v>1.6677120613954175</v>
      </c>
      <c r="K10" s="22">
        <v>1360.6</v>
      </c>
      <c r="L10" s="23">
        <f t="shared" si="0"/>
        <v>16.733694916921866</v>
      </c>
      <c r="M10" s="24">
        <v>918</v>
      </c>
      <c r="N10" s="25">
        <f t="shared" si="1"/>
        <v>11.2902630705088</v>
      </c>
      <c r="O10" s="22">
        <v>2.5</v>
      </c>
      <c r="P10" s="23">
        <f t="shared" si="2"/>
        <v>3.0746903786788671E-2</v>
      </c>
      <c r="Q10" s="24">
        <v>4</v>
      </c>
      <c r="R10" s="25">
        <f t="shared" si="3"/>
        <v>4.919504605886188E-2</v>
      </c>
      <c r="S10" s="22">
        <v>1788.45</v>
      </c>
      <c r="T10" s="23">
        <f t="shared" si="4"/>
        <v>21.995720030992878</v>
      </c>
      <c r="U10" s="24">
        <v>42.5</v>
      </c>
      <c r="V10" s="23">
        <f t="shared" si="5"/>
        <v>0.52269736437540748</v>
      </c>
    </row>
    <row r="11" spans="1:22" ht="16.5" customHeight="1" x14ac:dyDescent="0.25">
      <c r="A11" s="13" t="s">
        <v>19</v>
      </c>
      <c r="B11" s="21">
        <v>331.17</v>
      </c>
      <c r="C11" s="22">
        <v>91.77</v>
      </c>
      <c r="D11" s="23">
        <f t="shared" si="6"/>
        <v>27.710843373493972</v>
      </c>
      <c r="E11" s="24">
        <v>16</v>
      </c>
      <c r="F11" s="25">
        <f t="shared" si="7"/>
        <v>4.831355497176677</v>
      </c>
      <c r="G11" s="22">
        <v>16.25</v>
      </c>
      <c r="H11" s="23">
        <f t="shared" si="8"/>
        <v>4.9068454268200616</v>
      </c>
      <c r="I11" s="24">
        <v>17</v>
      </c>
      <c r="J11" s="25">
        <f t="shared" si="9"/>
        <v>5.1333152157502182</v>
      </c>
      <c r="K11" s="22">
        <v>188.65</v>
      </c>
      <c r="L11" s="23">
        <f t="shared" si="0"/>
        <v>56.964700908898749</v>
      </c>
      <c r="M11" s="24">
        <v>0</v>
      </c>
      <c r="N11" s="25">
        <f t="shared" si="1"/>
        <v>0</v>
      </c>
      <c r="O11" s="22">
        <v>0</v>
      </c>
      <c r="P11" s="23">
        <f t="shared" si="2"/>
        <v>0</v>
      </c>
      <c r="Q11" s="24">
        <v>0</v>
      </c>
      <c r="R11" s="25">
        <f t="shared" si="3"/>
        <v>0</v>
      </c>
      <c r="S11" s="22">
        <v>1.5</v>
      </c>
      <c r="T11" s="23">
        <f t="shared" si="4"/>
        <v>0.45293957786031347</v>
      </c>
      <c r="U11" s="24">
        <v>0</v>
      </c>
      <c r="V11" s="23">
        <f t="shared" si="5"/>
        <v>0</v>
      </c>
    </row>
    <row r="12" spans="1:22" ht="18" customHeight="1" x14ac:dyDescent="0.25">
      <c r="A12" s="13" t="s">
        <v>13</v>
      </c>
      <c r="B12" s="21">
        <v>7199.4859999999999</v>
      </c>
      <c r="C12" s="22">
        <v>1057.05</v>
      </c>
      <c r="D12" s="23">
        <f t="shared" si="6"/>
        <v>14.682298152951473</v>
      </c>
      <c r="E12" s="24">
        <v>32.125</v>
      </c>
      <c r="F12" s="25">
        <f t="shared" si="7"/>
        <v>0.44621241016372554</v>
      </c>
      <c r="G12" s="22">
        <v>73.738</v>
      </c>
      <c r="H12" s="23">
        <f t="shared" si="8"/>
        <v>1.0242120062460014</v>
      </c>
      <c r="I12" s="24">
        <v>111.64</v>
      </c>
      <c r="J12" s="25">
        <f t="shared" si="9"/>
        <v>1.5506662558966016</v>
      </c>
      <c r="K12" s="22">
        <v>5293.0959999999995</v>
      </c>
      <c r="L12" s="23">
        <f t="shared" si="0"/>
        <v>73.520470766940861</v>
      </c>
      <c r="M12" s="24">
        <v>170.4</v>
      </c>
      <c r="N12" s="25">
        <f t="shared" si="1"/>
        <v>2.3668356324326489</v>
      </c>
      <c r="O12" s="22">
        <v>12.164999999999999</v>
      </c>
      <c r="P12" s="23">
        <f t="shared" si="2"/>
        <v>0.16897039594215474</v>
      </c>
      <c r="Q12" s="24">
        <v>125.4</v>
      </c>
      <c r="R12" s="25">
        <f t="shared" si="3"/>
        <v>1.7417910111916326</v>
      </c>
      <c r="S12" s="22">
        <v>323.87200000000001</v>
      </c>
      <c r="T12" s="23">
        <f t="shared" si="4"/>
        <v>4.4985433682348992</v>
      </c>
      <c r="U12" s="24">
        <v>40</v>
      </c>
      <c r="V12" s="23">
        <f t="shared" si="5"/>
        <v>0.55559521888090346</v>
      </c>
    </row>
    <row r="13" spans="1:22" ht="15.75" customHeight="1" thickBot="1" x14ac:dyDescent="0.3">
      <c r="A13" s="14" t="s">
        <v>33</v>
      </c>
      <c r="B13" s="26">
        <v>17960.748</v>
      </c>
      <c r="C13" s="27">
        <v>1406.5840000000001</v>
      </c>
      <c r="D13" s="28">
        <f t="shared" si="6"/>
        <v>7.8314333011075039</v>
      </c>
      <c r="E13" s="29">
        <v>348.84300000000002</v>
      </c>
      <c r="F13" s="30">
        <f t="shared" si="7"/>
        <v>1.9422520710161963</v>
      </c>
      <c r="G13" s="27">
        <v>359.89499999999998</v>
      </c>
      <c r="H13" s="28">
        <f t="shared" si="8"/>
        <v>2.0037862565634792</v>
      </c>
      <c r="I13" s="29">
        <v>347.95400000000001</v>
      </c>
      <c r="J13" s="30">
        <f t="shared" si="9"/>
        <v>1.9373023885196763</v>
      </c>
      <c r="K13" s="27">
        <v>12985.736000000001</v>
      </c>
      <c r="L13" s="28">
        <f t="shared" si="0"/>
        <v>72.300641376405935</v>
      </c>
      <c r="M13" s="29">
        <v>116.821</v>
      </c>
      <c r="N13" s="30">
        <f t="shared" si="1"/>
        <v>0.65042391330249727</v>
      </c>
      <c r="O13" s="27">
        <v>81.355000000000004</v>
      </c>
      <c r="P13" s="28">
        <f t="shared" si="2"/>
        <v>0.4529599769452809</v>
      </c>
      <c r="Q13" s="29">
        <v>272.66800000000001</v>
      </c>
      <c r="R13" s="30">
        <f t="shared" si="3"/>
        <v>1.5181327637356752</v>
      </c>
      <c r="S13" s="27">
        <v>2021.252</v>
      </c>
      <c r="T13" s="28">
        <f t="shared" si="4"/>
        <v>11.253718386338921</v>
      </c>
      <c r="U13" s="29">
        <v>0</v>
      </c>
      <c r="V13" s="28">
        <f t="shared" si="5"/>
        <v>0</v>
      </c>
    </row>
    <row r="14" spans="1:22" ht="20.25" customHeight="1" thickBot="1" x14ac:dyDescent="0.3">
      <c r="A14" s="11" t="s">
        <v>12</v>
      </c>
      <c r="B14" s="31">
        <v>201538.71400000001</v>
      </c>
      <c r="C14" s="32">
        <v>63617.404999999999</v>
      </c>
      <c r="D14" s="33">
        <f>C14/B14*100</f>
        <v>31.565848435452455</v>
      </c>
      <c r="E14" s="34">
        <v>1998.758</v>
      </c>
      <c r="F14" s="35">
        <f t="shared" si="7"/>
        <v>0.99174891033590695</v>
      </c>
      <c r="G14" s="32">
        <v>1871.3130000000001</v>
      </c>
      <c r="H14" s="33">
        <f t="shared" si="8"/>
        <v>0.92851292084755488</v>
      </c>
      <c r="I14" s="34">
        <v>2793.8310000000001</v>
      </c>
      <c r="J14" s="35">
        <f t="shared" si="9"/>
        <v>1.3862502863841832</v>
      </c>
      <c r="K14" s="32">
        <v>78413.737999999998</v>
      </c>
      <c r="L14" s="33">
        <f t="shared" si="0"/>
        <v>38.907531185298716</v>
      </c>
      <c r="M14" s="34">
        <v>28187.02</v>
      </c>
      <c r="N14" s="35">
        <f t="shared" si="1"/>
        <v>13.985908434445998</v>
      </c>
      <c r="O14" s="32">
        <v>370.43599999999998</v>
      </c>
      <c r="P14" s="33">
        <f t="shared" si="2"/>
        <v>0.1838038918914606</v>
      </c>
      <c r="Q14" s="34">
        <v>1606.518</v>
      </c>
      <c r="R14" s="35">
        <f t="shared" si="3"/>
        <v>0.79712625337085352</v>
      </c>
      <c r="S14" s="32">
        <v>22634.404999999999</v>
      </c>
      <c r="T14" s="33">
        <f t="shared" si="4"/>
        <v>11.23079757271846</v>
      </c>
      <c r="U14" s="34">
        <v>2295.5</v>
      </c>
      <c r="V14" s="33">
        <f t="shared" si="5"/>
        <v>1.1389871228413218</v>
      </c>
    </row>
    <row r="15" spans="1:22" ht="15.75" customHeight="1" x14ac:dyDescent="0.25">
      <c r="A15" s="12"/>
    </row>
    <row r="16" spans="1:22" ht="15" customHeight="1" x14ac:dyDescent="0.25">
      <c r="A16" s="36" t="s">
        <v>44</v>
      </c>
      <c r="B16" s="36"/>
      <c r="C16" s="36"/>
      <c r="D16" s="36"/>
      <c r="E16" s="36"/>
    </row>
    <row r="17" spans="1:5" ht="15.75" customHeight="1" x14ac:dyDescent="0.25">
      <c r="A17" s="39" t="s">
        <v>45</v>
      </c>
      <c r="B17" s="39"/>
      <c r="C17" s="39"/>
      <c r="D17" s="39"/>
      <c r="E17" s="39"/>
    </row>
    <row r="18" spans="1:5" ht="15" customHeight="1" x14ac:dyDescent="0.25">
      <c r="A18" s="7"/>
    </row>
    <row r="19" spans="1:5" ht="15.75" customHeight="1" x14ac:dyDescent="0.25">
      <c r="A19" s="12"/>
    </row>
    <row r="20" spans="1:5" x14ac:dyDescent="0.25">
      <c r="A20" s="7"/>
    </row>
  </sheetData>
  <mergeCells count="15">
    <mergeCell ref="A1:V1"/>
    <mergeCell ref="A2:V2"/>
    <mergeCell ref="A17:E17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</mergeCells>
  <pageMargins left="0.2" right="0.2" top="0.3" bottom="0.3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2012-10-24T07:59:27Z</dcterms:modified>
</cp:coreProperties>
</file>